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<sst xmlns="http://schemas.openxmlformats.org/spreadsheetml/2006/main" count="114" uniqueCount="89">
  <si>
    <t>2019年省民政厅预算项目支出绩效自评表</t>
  </si>
  <si>
    <t>项目名称</t>
  </si>
  <si>
    <t>彩票销售运行管理费</t>
  </si>
  <si>
    <t>主管部门</t>
  </si>
  <si>
    <t>省民政厅</t>
  </si>
  <si>
    <t>实施单位</t>
  </si>
  <si>
    <t>甘肃省福利彩票发行管理中心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</si>
  <si>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</si>
  <si>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</si>
  <si>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</si>
  <si>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</si>
  <si>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</si>
  <si>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</si>
  <si>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</si>
  <si>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</si>
  <si>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因彩票销售运行管理费分为基本支出和项目支出两部分，其中办公费、水费、电费、取暖费、交通费、差旅费、维修费、培训费、招待费、工会经费、福利费均含基本支出额度，部分从基本支出中支出，所以项目支出额度剩余较多，导致彩票销售运行管理费全年执行率低。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</si>
  <si>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</si>
  <si>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</si>
  <si>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</si>
  <si>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</si>
  <si>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</si>
  <si>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</si>
  <si>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</si>
  <si>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1、保证中心所需日常办公用品供应，雇佣法律顾问为中心提供业务咨询，保证中心职工调研工作支出，中心脱贫攻坚帮扶工作顺利开展。
2、完成全年中心车辆购买保险、车辆维修维护、车辆运行保障服务；按时支付中心负担部分的大楼水电暖、物业费用。
3、为四个直属销售厅雇佣保安服务，保证销售厅日常秩序及安全；提供销售厅所需水电暖等，维持各大厅基础运行，为彩民购彩提供良好环境。
4、 购置超年限使用的办公桌椅等物品，改善工作环境，使省中心工作正常运行。  
5、日常年节及生日慰问全体职工，组织劳动技能竞赛及工会文体活动等。</t>
  </si>
  <si>
    <t>1、中心所需日常办公用品供应及时；法律顾问常年为中心提供业务咨询，中心职工调研工作支出，中心脱贫攻坚帮扶工作顺利开展。
2、中心车辆购买保险、车辆维修维护及时，车辆运行正常；中心负担部分的大楼水电暖、物业费用支付及时。
3、四个直属销售厅日常秩序安全；销售厅所需水电暖等供应及时，维持各大厅基础运行，为彩民购彩提供了良好环境。
4、为职工购置办公桌椅等物品，改善工作环境，使省中心工作正常运行。  
5、日常年节及生日慰问全体职工，组织劳动技能竞赛及工会文体活动等。</t>
  </si>
  <si>
    <t>绩效指标</t>
  </si>
  <si>
    <t>一级 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</si>
  <si>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</si>
  <si>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</si>
  <si>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</si>
  <si>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</si>
  <si>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</si>
  <si>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</si>
  <si>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</si>
  <si>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福彩工作会议次数</t>
  </si>
  <si>
    <t>≥2次</t>
  </si>
  <si>
    <t>2次</t>
  </si>
  <si>
    <t>日常物业维护面积</t>
  </si>
  <si>
    <t>≥35382.09平方米</t>
  </si>
  <si>
    <t>≥9360.1平方米</t>
  </si>
  <si>
    <t>根据省上机构改革统一调整安排，2018年11月省福彩中心搬迁至原省福彩中心办公楼附楼办公，所以日常物业维护面积减少至9360.1平方。</t>
  </si>
  <si>
    <t>维修维护车辆数</t>
  </si>
  <si>
    <t>6辆</t>
  </si>
  <si>
    <t>2辆</t>
  </si>
  <si>
    <t>因2018年公车改革问题，中心原有6辆公务用车减少4辆，仅保留了2辆作为机关机要通信用车及业务用车，其他4辆均未正常运行，所以公务车运行维护费剩余较多。</t>
  </si>
  <si>
    <t>供暖面积</t>
  </si>
  <si>
    <t>35382.09平方米</t>
  </si>
  <si>
    <t>9360.1平方米</t>
  </si>
  <si>
    <t>根据省上机构改革统一调整安排，2018年11月省福彩中心搬迁至原省福彩中心办公楼附楼办公，所以办公面积面积减少至9360.1平方，供暖面积也减少。</t>
  </si>
  <si>
    <t>组织培训次数</t>
  </si>
  <si>
    <t>≥5次</t>
  </si>
  <si>
    <t>9次</t>
  </si>
  <si>
    <t>购置办公设备数量</t>
  </si>
  <si>
    <t>≤50套</t>
  </si>
  <si>
    <t>50套</t>
  </si>
  <si>
    <t>组织财务核算、决算并出具报告次数</t>
  </si>
  <si>
    <t>1次</t>
  </si>
  <si>
    <t>质量指标</t>
  </si>
  <si>
    <t>召开会议部署工作有效率</t>
  </si>
  <si>
    <t>≥95%</t>
  </si>
  <si>
    <r>
      <t>培训</t>
    </r>
    <r>
      <rPr>
        <sz val="10"/>
        <rFont val="宋体"/>
        <family val="0"/>
      </rPr>
      <t>考核合格率</t>
    </r>
  </si>
  <si>
    <t>≥98%</t>
  </si>
  <si>
    <t>日常办公环境整洁度</t>
  </si>
  <si>
    <t>车辆运行稳定性</t>
  </si>
  <si>
    <t>稳定</t>
  </si>
  <si>
    <t>供暖室温</t>
  </si>
  <si>
    <t>≥22摄氏度</t>
  </si>
  <si>
    <t>财务报告，决算报告准确率</t>
  </si>
  <si>
    <t>准确</t>
  </si>
  <si>
    <t>时效指标</t>
  </si>
  <si>
    <t>会议召开及时率</t>
  </si>
  <si>
    <t>及时</t>
  </si>
  <si>
    <t>物业维护及时性</t>
  </si>
  <si>
    <t>效益 指标</t>
  </si>
  <si>
    <t>社会效益</t>
  </si>
  <si>
    <t>中心办事效率提高</t>
  </si>
  <si>
    <t>提高</t>
  </si>
  <si>
    <t>环境效益</t>
  </si>
  <si>
    <t>办公环境舒适度提高</t>
  </si>
  <si>
    <t>满意度指标</t>
  </si>
  <si>
    <t>服务对象满意度指标</t>
  </si>
  <si>
    <t>参会人员满意度</t>
  </si>
  <si>
    <t>物业服务满意度</t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</si>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</sst>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justify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177" fontId="46" fillId="33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176" fontId="46" fillId="33" borderId="11" xfId="0" applyNumberFormat="1" applyFont="1" applyFill="1" applyBorder="1" applyAlignment="1">
      <alignment horizontal="center" vertical="center" wrapText="1"/>
    </xf>
    <xf numFmtId="177" fontId="46" fillId="33" borderId="10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textRotation="255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9" fontId="44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/>
    </xf>
    <xf numFmtId="0" fontId="44" fillId="0" borderId="16" xfId="0" applyFont="1" applyFill="1" applyBorder="1" applyAlignment="1">
      <alignment horizontal="left" vertical="center"/>
    </xf>
    <xf numFmtId="0" fontId="44" fillId="0" borderId="17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 wrapText="1"/>
    </xf>
    <xf numFmtId="10" fontId="46" fillId="33" borderId="9" xfId="0" applyNumberFormat="1" applyFont="1" applyFill="1" applyBorder="1" applyAlignment="1">
      <alignment horizontal="center" vertical="center" wrapText="1"/>
    </xf>
    <xf numFmtId="177" fontId="46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0" fontId="46" fillId="33" borderId="10" xfId="0" applyNumberFormat="1" applyFont="1" applyFill="1" applyBorder="1" applyAlignment="1">
      <alignment horizontal="center" vertical="center" wrapText="1"/>
    </xf>
    <xf numFmtId="10" fontId="46" fillId="33" borderId="11" xfId="0" applyNumberFormat="1" applyFont="1" applyFill="1" applyBorder="1" applyAlignment="1">
      <alignment horizontal="center" vertical="center" wrapText="1"/>
    </xf>
    <xf numFmtId="10" fontId="46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5.25390625" style="1" customWidth="1"/>
    <col min="2" max="2" width="5.875" style="1" customWidth="1"/>
    <col min="3" max="3" width="7.25390625" style="1" customWidth="1"/>
    <col min="4" max="4" width="9.00390625" style="1" customWidth="1"/>
    <col min="5" max="5" width="12.375" style="1" customWidth="1"/>
    <col min="6" max="6" width="2.375" style="1" customWidth="1"/>
    <col min="7" max="7" width="15.625" style="1" customWidth="1"/>
    <col min="8" max="8" width="10.125" style="1" customWidth="1"/>
    <col min="9" max="9" width="6.875" style="1" customWidth="1"/>
    <col min="10" max="10" width="0.875" style="1" customWidth="1"/>
    <col min="11" max="11" width="8.00390625" style="1" customWidth="1"/>
    <col min="12" max="12" width="3.50390625" style="1" customWidth="1"/>
    <col min="13" max="13" width="6.875" style="1" customWidth="1"/>
    <col min="14" max="14" width="26.625" style="1" customWidth="1"/>
    <col min="15" max="16384" width="9.00390625" style="1" customWidth="1"/>
  </cols>
  <sheetData>
    <row r="1" spans="1:14" s="1" customFormat="1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2" customFormat="1" ht="18" customHeight="1">
      <c r="A2" s="4" t="s">
        <v>1</v>
      </c>
      <c r="B2" s="4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18" customHeight="1">
      <c r="A3" s="4" t="s">
        <v>3</v>
      </c>
      <c r="B3" s="4"/>
      <c r="C3" s="4" t="s">
        <v>4</v>
      </c>
      <c r="D3" s="4"/>
      <c r="E3" s="4"/>
      <c r="F3" s="4"/>
      <c r="G3" s="4"/>
      <c r="H3" s="4" t="s">
        <v>5</v>
      </c>
      <c r="I3" s="4"/>
      <c r="J3" s="4" t="s">
        <v>6</v>
      </c>
      <c r="K3" s="4"/>
      <c r="L3" s="4"/>
      <c r="M3" s="4"/>
      <c r="N3" s="4"/>
    </row>
    <row r="4" spans="1:14" s="2" customFormat="1" ht="18" customHeight="1">
      <c r="A4" s="4" t="s">
        <v>7</v>
      </c>
      <c r="B4" s="4"/>
      <c r="C4" s="4"/>
      <c r="D4" s="4"/>
      <c r="E4" s="4" t="s">
        <v>8</v>
      </c>
      <c r="F4" s="4" t="s">
        <v>9</v>
      </c>
      <c r="G4" s="4"/>
      <c r="H4" s="4" t="s">
        <v>10</v>
      </c>
      <c r="I4" s="4"/>
      <c r="J4" s="4" t="s">
        <v>11</v>
      </c>
      <c r="K4" s="4"/>
      <c r="L4" s="4" t="s">
        <v>12</v>
      </c>
      <c r="M4" s="4"/>
      <c r="N4" s="4" t="s">
        <v>13</v>
      </c>
    </row>
    <row r="5" spans="1:14" s="2" customFormat="1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ht="18" customHeight="1">
      <c r="A6" s="4"/>
      <c r="B6" s="4"/>
      <c r="C6" s="5" t="s">
        <v>14</v>
      </c>
      <c r="D6" s="5"/>
      <c r="E6" s="6">
        <f aca="true" t="shared" si="0" ref="E6:H6">E8+E9</f>
        <v>1005.908827</v>
      </c>
      <c r="F6" s="6">
        <f t="shared" si="0"/>
        <v>1005.608827</v>
      </c>
      <c r="G6" s="6"/>
      <c r="H6" s="7">
        <f t="shared" si="0"/>
        <v>363.06049199999995</v>
      </c>
      <c r="I6" s="7"/>
      <c r="J6" s="35">
        <v>10</v>
      </c>
      <c r="K6" s="35"/>
      <c r="L6" s="36">
        <f>H6/F6</f>
        <v>0.36103550630428183</v>
      </c>
      <c r="M6" s="35"/>
      <c r="N6" s="35">
        <v>4</v>
      </c>
    </row>
    <row r="7" spans="1:14" s="2" customFormat="1" ht="99.75" customHeight="1">
      <c r="A7" s="4"/>
      <c r="B7" s="4"/>
      <c r="C7" s="8"/>
      <c r="D7" s="9"/>
      <c r="E7" s="6"/>
      <c r="F7" s="10"/>
      <c r="G7" s="11"/>
      <c r="H7" s="12"/>
      <c r="I7" s="37"/>
      <c r="J7" s="38"/>
      <c r="K7" s="39"/>
      <c r="L7" s="40"/>
      <c r="M7" s="41"/>
      <c r="N7" s="35" t="s">
        <v>15</v>
      </c>
    </row>
    <row r="8" spans="1:14" s="2" customFormat="1" ht="18" customHeight="1">
      <c r="A8" s="4"/>
      <c r="B8" s="4"/>
      <c r="C8" s="4" t="s">
        <v>16</v>
      </c>
      <c r="D8" s="4"/>
      <c r="E8" s="4">
        <v>632.79</v>
      </c>
      <c r="F8" s="4">
        <v>632.49</v>
      </c>
      <c r="G8" s="4"/>
      <c r="H8" s="4">
        <v>267.46</v>
      </c>
      <c r="I8" s="4"/>
      <c r="J8" s="4" t="s">
        <v>17</v>
      </c>
      <c r="K8" s="4"/>
      <c r="L8" s="42">
        <f>H8/F8</f>
        <v>0.4228683457445967</v>
      </c>
      <c r="M8" s="42"/>
      <c r="N8" s="4" t="s">
        <v>17</v>
      </c>
    </row>
    <row r="9" spans="1:14" s="2" customFormat="1" ht="18" customHeight="1">
      <c r="A9" s="4"/>
      <c r="B9" s="4"/>
      <c r="C9" s="4" t="s">
        <v>18</v>
      </c>
      <c r="D9" s="4"/>
      <c r="E9" s="13">
        <f>3731188.27*0.0001</f>
        <v>373.118827</v>
      </c>
      <c r="F9" s="13">
        <f>3731188.27*0.0001</f>
        <v>373.118827</v>
      </c>
      <c r="G9" s="13"/>
      <c r="H9" s="13">
        <f>956004.92*0.0001</f>
        <v>95.600492</v>
      </c>
      <c r="I9" s="13"/>
      <c r="J9" s="4" t="s">
        <v>17</v>
      </c>
      <c r="K9" s="4"/>
      <c r="L9" s="42">
        <f>H9/F9</f>
        <v>0.2562199628698983</v>
      </c>
      <c r="M9" s="42"/>
      <c r="N9" s="4" t="s">
        <v>17</v>
      </c>
    </row>
    <row r="10" spans="1:14" s="2" customFormat="1" ht="18" customHeight="1">
      <c r="A10" s="4"/>
      <c r="B10" s="4"/>
      <c r="C10" s="4" t="s">
        <v>19</v>
      </c>
      <c r="D10" s="4"/>
      <c r="E10" s="4"/>
      <c r="F10" s="4"/>
      <c r="G10" s="4"/>
      <c r="H10" s="4"/>
      <c r="I10" s="4"/>
      <c r="J10" s="4" t="s">
        <v>17</v>
      </c>
      <c r="K10" s="4"/>
      <c r="L10" s="4"/>
      <c r="M10" s="4"/>
      <c r="N10" s="4" t="s">
        <v>17</v>
      </c>
    </row>
    <row r="11" spans="1:14" s="2" customFormat="1" ht="18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 t="s">
        <v>22</v>
      </c>
      <c r="I11" s="4"/>
      <c r="J11" s="4"/>
      <c r="K11" s="4"/>
      <c r="L11" s="4"/>
      <c r="M11" s="4"/>
      <c r="N11" s="4"/>
    </row>
    <row r="12" spans="1:14" s="2" customFormat="1" ht="157.5" customHeight="1">
      <c r="A12" s="4"/>
      <c r="B12" s="14" t="s">
        <v>23</v>
      </c>
      <c r="C12" s="14"/>
      <c r="D12" s="14"/>
      <c r="E12" s="14"/>
      <c r="F12" s="14"/>
      <c r="G12" s="14"/>
      <c r="H12" s="14" t="s">
        <v>24</v>
      </c>
      <c r="I12" s="14"/>
      <c r="J12" s="14"/>
      <c r="K12" s="14"/>
      <c r="L12" s="14"/>
      <c r="M12" s="14"/>
      <c r="N12" s="14"/>
    </row>
    <row r="13" spans="1:14" s="2" customFormat="1" ht="54.75" customHeight="1">
      <c r="A13" s="15" t="s">
        <v>25</v>
      </c>
      <c r="B13" s="16" t="s">
        <v>26</v>
      </c>
      <c r="C13" s="16" t="s">
        <v>27</v>
      </c>
      <c r="D13" s="16" t="s">
        <v>28</v>
      </c>
      <c r="E13" s="16"/>
      <c r="F13" s="16"/>
      <c r="G13" s="16" t="s">
        <v>29</v>
      </c>
      <c r="H13" s="16" t="s">
        <v>30</v>
      </c>
      <c r="I13" s="16" t="s">
        <v>11</v>
      </c>
      <c r="J13" s="16"/>
      <c r="K13" s="16" t="s">
        <v>13</v>
      </c>
      <c r="L13" s="16"/>
      <c r="M13" s="16" t="s">
        <v>31</v>
      </c>
      <c r="N13" s="16"/>
    </row>
    <row r="14" spans="1:14" s="2" customFormat="1" ht="18" customHeight="1">
      <c r="A14" s="15"/>
      <c r="B14" s="16" t="s">
        <v>32</v>
      </c>
      <c r="C14" s="17" t="s">
        <v>33</v>
      </c>
      <c r="D14" s="18" t="s">
        <v>34</v>
      </c>
      <c r="E14" s="18"/>
      <c r="F14" s="18"/>
      <c r="G14" s="16" t="s">
        <v>35</v>
      </c>
      <c r="H14" s="16" t="s">
        <v>36</v>
      </c>
      <c r="I14" s="16">
        <v>6</v>
      </c>
      <c r="J14" s="16"/>
      <c r="K14" s="16">
        <v>6</v>
      </c>
      <c r="L14" s="16"/>
      <c r="M14" s="16"/>
      <c r="N14" s="16"/>
    </row>
    <row r="15" spans="1:14" s="2" customFormat="1" ht="51" customHeight="1">
      <c r="A15" s="15"/>
      <c r="B15" s="16"/>
      <c r="C15" s="19"/>
      <c r="D15" s="18" t="s">
        <v>37</v>
      </c>
      <c r="E15" s="18"/>
      <c r="F15" s="18"/>
      <c r="G15" s="16" t="s">
        <v>38</v>
      </c>
      <c r="H15" s="16" t="s">
        <v>39</v>
      </c>
      <c r="I15" s="16">
        <v>5</v>
      </c>
      <c r="J15" s="16"/>
      <c r="K15" s="16">
        <v>3</v>
      </c>
      <c r="L15" s="16"/>
      <c r="M15" s="43" t="s">
        <v>40</v>
      </c>
      <c r="N15" s="43"/>
    </row>
    <row r="16" spans="1:14" s="2" customFormat="1" ht="48" customHeight="1">
      <c r="A16" s="15"/>
      <c r="B16" s="16"/>
      <c r="C16" s="19"/>
      <c r="D16" s="20" t="s">
        <v>41</v>
      </c>
      <c r="E16" s="21"/>
      <c r="F16" s="22"/>
      <c r="G16" s="16" t="s">
        <v>42</v>
      </c>
      <c r="H16" s="16" t="s">
        <v>43</v>
      </c>
      <c r="I16" s="44">
        <v>5</v>
      </c>
      <c r="J16" s="45"/>
      <c r="K16" s="44">
        <v>3</v>
      </c>
      <c r="L16" s="45"/>
      <c r="M16" s="46" t="s">
        <v>44</v>
      </c>
      <c r="N16" s="47"/>
    </row>
    <row r="17" spans="1:14" s="2" customFormat="1" ht="51.75" customHeight="1">
      <c r="A17" s="15"/>
      <c r="B17" s="16"/>
      <c r="C17" s="19"/>
      <c r="D17" s="20" t="s">
        <v>45</v>
      </c>
      <c r="E17" s="21"/>
      <c r="F17" s="22"/>
      <c r="G17" s="16" t="s">
        <v>46</v>
      </c>
      <c r="H17" s="16" t="s">
        <v>47</v>
      </c>
      <c r="I17" s="44">
        <v>4</v>
      </c>
      <c r="J17" s="45"/>
      <c r="K17" s="44">
        <v>2</v>
      </c>
      <c r="L17" s="45"/>
      <c r="M17" s="43" t="s">
        <v>48</v>
      </c>
      <c r="N17" s="43"/>
    </row>
    <row r="18" spans="1:14" s="2" customFormat="1" ht="33" customHeight="1">
      <c r="A18" s="15"/>
      <c r="B18" s="16"/>
      <c r="C18" s="19"/>
      <c r="D18" s="20" t="s">
        <v>49</v>
      </c>
      <c r="E18" s="21"/>
      <c r="F18" s="22"/>
      <c r="G18" s="16" t="s">
        <v>50</v>
      </c>
      <c r="H18" s="16" t="s">
        <v>51</v>
      </c>
      <c r="I18" s="44">
        <v>5</v>
      </c>
      <c r="J18" s="45"/>
      <c r="K18" s="44">
        <v>5</v>
      </c>
      <c r="L18" s="45"/>
      <c r="M18" s="44"/>
      <c r="N18" s="45"/>
    </row>
    <row r="19" spans="1:14" s="2" customFormat="1" ht="24" customHeight="1">
      <c r="A19" s="15"/>
      <c r="B19" s="16"/>
      <c r="C19" s="19"/>
      <c r="D19" s="18" t="s">
        <v>52</v>
      </c>
      <c r="E19" s="18"/>
      <c r="F19" s="18"/>
      <c r="G19" s="16" t="s">
        <v>53</v>
      </c>
      <c r="H19" s="16" t="s">
        <v>54</v>
      </c>
      <c r="I19" s="16">
        <v>5</v>
      </c>
      <c r="J19" s="16"/>
      <c r="K19" s="16">
        <v>5</v>
      </c>
      <c r="L19" s="16"/>
      <c r="M19" s="16"/>
      <c r="N19" s="16"/>
    </row>
    <row r="20" spans="1:14" s="2" customFormat="1" ht="36" customHeight="1">
      <c r="A20" s="15"/>
      <c r="B20" s="16"/>
      <c r="C20" s="23"/>
      <c r="D20" s="24" t="s">
        <v>55</v>
      </c>
      <c r="E20" s="25"/>
      <c r="F20" s="26"/>
      <c r="G20" s="16" t="s">
        <v>56</v>
      </c>
      <c r="H20" s="16" t="s">
        <v>56</v>
      </c>
      <c r="I20" s="44">
        <v>6</v>
      </c>
      <c r="J20" s="45"/>
      <c r="K20" s="44">
        <v>6</v>
      </c>
      <c r="L20" s="45"/>
      <c r="M20" s="44"/>
      <c r="N20" s="45"/>
    </row>
    <row r="21" spans="1:14" s="2" customFormat="1" ht="36" customHeight="1">
      <c r="A21" s="15"/>
      <c r="B21" s="16"/>
      <c r="C21" s="17" t="s">
        <v>57</v>
      </c>
      <c r="D21" s="27" t="s">
        <v>58</v>
      </c>
      <c r="E21" s="27"/>
      <c r="F21" s="27"/>
      <c r="G21" s="28" t="s">
        <v>59</v>
      </c>
      <c r="H21" s="16" t="s">
        <v>59</v>
      </c>
      <c r="I21" s="16">
        <v>5</v>
      </c>
      <c r="J21" s="16"/>
      <c r="K21" s="16">
        <v>5</v>
      </c>
      <c r="L21" s="16"/>
      <c r="M21" s="16"/>
      <c r="N21" s="16"/>
    </row>
    <row r="22" spans="1:14" s="2" customFormat="1" ht="37.5" customHeight="1">
      <c r="A22" s="15"/>
      <c r="B22" s="16"/>
      <c r="C22" s="19"/>
      <c r="D22" s="18" t="s">
        <v>60</v>
      </c>
      <c r="E22" s="18"/>
      <c r="F22" s="18"/>
      <c r="G22" s="29" t="s">
        <v>61</v>
      </c>
      <c r="H22" s="16" t="s">
        <v>61</v>
      </c>
      <c r="I22" s="16">
        <v>5</v>
      </c>
      <c r="J22" s="16"/>
      <c r="K22" s="16">
        <v>5</v>
      </c>
      <c r="L22" s="16"/>
      <c r="M22" s="16"/>
      <c r="N22" s="16"/>
    </row>
    <row r="23" spans="1:14" s="2" customFormat="1" ht="18" customHeight="1">
      <c r="A23" s="15"/>
      <c r="B23" s="16"/>
      <c r="C23" s="19"/>
      <c r="D23" s="20" t="s">
        <v>62</v>
      </c>
      <c r="E23" s="21"/>
      <c r="F23" s="22"/>
      <c r="G23" s="16" t="s">
        <v>61</v>
      </c>
      <c r="H23" s="16" t="s">
        <v>61</v>
      </c>
      <c r="I23" s="44">
        <v>5</v>
      </c>
      <c r="J23" s="45"/>
      <c r="K23" s="44">
        <v>5</v>
      </c>
      <c r="L23" s="45"/>
      <c r="M23" s="44"/>
      <c r="N23" s="45"/>
    </row>
    <row r="24" spans="1:14" s="2" customFormat="1" ht="18" customHeight="1">
      <c r="A24" s="15"/>
      <c r="B24" s="16"/>
      <c r="C24" s="19"/>
      <c r="D24" s="20" t="s">
        <v>63</v>
      </c>
      <c r="E24" s="21"/>
      <c r="F24" s="22"/>
      <c r="G24" s="16" t="s">
        <v>64</v>
      </c>
      <c r="H24" s="16" t="s">
        <v>64</v>
      </c>
      <c r="I24" s="44">
        <v>5</v>
      </c>
      <c r="J24" s="45"/>
      <c r="K24" s="44">
        <v>5</v>
      </c>
      <c r="L24" s="45"/>
      <c r="M24" s="44"/>
      <c r="N24" s="45"/>
    </row>
    <row r="25" spans="1:14" s="2" customFormat="1" ht="18" customHeight="1">
      <c r="A25" s="15"/>
      <c r="B25" s="16"/>
      <c r="C25" s="19"/>
      <c r="D25" s="20" t="s">
        <v>65</v>
      </c>
      <c r="E25" s="21"/>
      <c r="F25" s="22"/>
      <c r="G25" s="16" t="s">
        <v>66</v>
      </c>
      <c r="H25" s="16" t="s">
        <v>66</v>
      </c>
      <c r="I25" s="44">
        <v>5</v>
      </c>
      <c r="J25" s="45"/>
      <c r="K25" s="44">
        <v>5</v>
      </c>
      <c r="L25" s="45"/>
      <c r="M25" s="44"/>
      <c r="N25" s="45"/>
    </row>
    <row r="26" spans="1:14" s="2" customFormat="1" ht="18" customHeight="1">
      <c r="A26" s="15"/>
      <c r="B26" s="16"/>
      <c r="C26" s="23"/>
      <c r="D26" s="20" t="s">
        <v>67</v>
      </c>
      <c r="E26" s="21"/>
      <c r="F26" s="22"/>
      <c r="G26" s="16" t="s">
        <v>68</v>
      </c>
      <c r="H26" s="16" t="s">
        <v>68</v>
      </c>
      <c r="I26" s="44">
        <v>3</v>
      </c>
      <c r="J26" s="45"/>
      <c r="K26" s="44">
        <v>3</v>
      </c>
      <c r="L26" s="45"/>
      <c r="M26" s="44"/>
      <c r="N26" s="45"/>
    </row>
    <row r="27" spans="1:14" s="2" customFormat="1" ht="24" customHeight="1">
      <c r="A27" s="15"/>
      <c r="B27" s="16"/>
      <c r="C27" s="16" t="s">
        <v>69</v>
      </c>
      <c r="D27" s="18" t="s">
        <v>70</v>
      </c>
      <c r="E27" s="18"/>
      <c r="F27" s="18"/>
      <c r="G27" s="16" t="s">
        <v>71</v>
      </c>
      <c r="H27" s="16" t="s">
        <v>71</v>
      </c>
      <c r="I27" s="16">
        <v>3</v>
      </c>
      <c r="J27" s="16"/>
      <c r="K27" s="16">
        <v>3</v>
      </c>
      <c r="L27" s="16"/>
      <c r="M27" s="16"/>
      <c r="N27" s="16"/>
    </row>
    <row r="28" spans="1:14" s="2" customFormat="1" ht="24" customHeight="1">
      <c r="A28" s="15"/>
      <c r="B28" s="16"/>
      <c r="C28" s="16"/>
      <c r="D28" s="20" t="s">
        <v>72</v>
      </c>
      <c r="E28" s="21"/>
      <c r="F28" s="22"/>
      <c r="G28" s="16" t="s">
        <v>71</v>
      </c>
      <c r="H28" s="16" t="s">
        <v>71</v>
      </c>
      <c r="I28" s="16">
        <v>3</v>
      </c>
      <c r="J28" s="16"/>
      <c r="K28" s="16">
        <v>3</v>
      </c>
      <c r="L28" s="16"/>
      <c r="M28" s="16"/>
      <c r="N28" s="16"/>
    </row>
    <row r="29" spans="1:14" s="2" customFormat="1" ht="24" customHeight="1">
      <c r="A29" s="15"/>
      <c r="B29" s="17" t="s">
        <v>73</v>
      </c>
      <c r="C29" s="16" t="s">
        <v>74</v>
      </c>
      <c r="D29" s="20" t="s">
        <v>75</v>
      </c>
      <c r="E29" s="21"/>
      <c r="F29" s="22"/>
      <c r="G29" s="16" t="s">
        <v>76</v>
      </c>
      <c r="H29" s="16" t="s">
        <v>76</v>
      </c>
      <c r="I29" s="44">
        <v>5</v>
      </c>
      <c r="J29" s="45"/>
      <c r="K29" s="44">
        <v>5</v>
      </c>
      <c r="L29" s="45"/>
      <c r="M29" s="44"/>
      <c r="N29" s="45"/>
    </row>
    <row r="30" spans="1:14" s="2" customFormat="1" ht="24" customHeight="1">
      <c r="A30" s="15"/>
      <c r="B30" s="19"/>
      <c r="C30" s="16" t="s">
        <v>77</v>
      </c>
      <c r="D30" s="20" t="s">
        <v>78</v>
      </c>
      <c r="E30" s="21"/>
      <c r="F30" s="22"/>
      <c r="G30" s="16" t="s">
        <v>76</v>
      </c>
      <c r="H30" s="16" t="s">
        <v>76</v>
      </c>
      <c r="I30" s="44">
        <v>5</v>
      </c>
      <c r="J30" s="45"/>
      <c r="K30" s="44">
        <v>5</v>
      </c>
      <c r="L30" s="45"/>
      <c r="M30" s="44"/>
      <c r="N30" s="45"/>
    </row>
    <row r="31" spans="1:14" s="2" customFormat="1" ht="18" customHeight="1">
      <c r="A31" s="15"/>
      <c r="B31" s="16" t="s">
        <v>79</v>
      </c>
      <c r="C31" s="16" t="s">
        <v>80</v>
      </c>
      <c r="D31" s="18" t="s">
        <v>81</v>
      </c>
      <c r="E31" s="18"/>
      <c r="F31" s="18"/>
      <c r="G31" s="28" t="s">
        <v>59</v>
      </c>
      <c r="H31" s="16" t="s">
        <v>59</v>
      </c>
      <c r="I31" s="16">
        <v>5</v>
      </c>
      <c r="J31" s="16"/>
      <c r="K31" s="16">
        <v>5</v>
      </c>
      <c r="L31" s="16"/>
      <c r="M31" s="16"/>
      <c r="N31" s="16"/>
    </row>
    <row r="32" spans="1:14" s="2" customFormat="1" ht="18" customHeight="1">
      <c r="A32" s="15"/>
      <c r="B32" s="16"/>
      <c r="C32" s="16"/>
      <c r="D32" s="18" t="s">
        <v>82</v>
      </c>
      <c r="E32" s="18"/>
      <c r="F32" s="18"/>
      <c r="G32" s="16" t="s">
        <v>59</v>
      </c>
      <c r="H32" s="16" t="s">
        <v>59</v>
      </c>
      <c r="I32" s="16">
        <v>5</v>
      </c>
      <c r="J32" s="16"/>
      <c r="K32" s="16">
        <v>5</v>
      </c>
      <c r="L32" s="16"/>
      <c r="M32" s="16"/>
      <c r="N32" s="16"/>
    </row>
    <row r="33" spans="1:14" s="2" customFormat="1" ht="18" customHeight="1">
      <c r="A33" s="30" t="s">
        <v>83</v>
      </c>
      <c r="B33" s="30"/>
      <c r="C33" s="30"/>
      <c r="D33" s="30"/>
      <c r="E33" s="30"/>
      <c r="F33" s="30"/>
      <c r="G33" s="30"/>
      <c r="H33" s="30"/>
      <c r="I33" s="30">
        <v>100</v>
      </c>
      <c r="J33" s="30"/>
      <c r="K33" s="30">
        <f>N6+K14+K15+K16+K17+K18+K19+K20+K21+K22+K23+K24+K25+K26+K27+K28+K29+K30+K31+K32</f>
        <v>88</v>
      </c>
      <c r="L33" s="30"/>
      <c r="M33" s="31"/>
      <c r="N33" s="31"/>
    </row>
    <row r="34" spans="1:14" s="2" customFormat="1" ht="18" customHeight="1">
      <c r="A34" s="31" t="s">
        <v>84</v>
      </c>
      <c r="B34" s="32" t="s">
        <v>85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48"/>
    </row>
    <row r="35" spans="1:14" s="2" customFormat="1" ht="18" customHeight="1">
      <c r="A35" s="34" t="s">
        <v>86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s="2" customFormat="1" ht="54.75" customHeight="1">
      <c r="A36" s="34" t="s">
        <v>87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2" customFormat="1" ht="51.75" customHeight="1">
      <c r="A37" s="34" t="s">
        <v>88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="1" customFormat="1" ht="15.75" customHeight="1"/>
  </sheetData>
  <sheetProtection/>
  <mergeCells count="141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A33:H33"/>
    <mergeCell ref="I33:J33"/>
    <mergeCell ref="K33:L33"/>
    <mergeCell ref="M33:N33"/>
    <mergeCell ref="B34:N34"/>
    <mergeCell ref="A35:N35"/>
    <mergeCell ref="A36:N36"/>
    <mergeCell ref="A37:N37"/>
    <mergeCell ref="A11:A12"/>
    <mergeCell ref="A13:A32"/>
    <mergeCell ref="B14:B28"/>
    <mergeCell ref="B29:B30"/>
    <mergeCell ref="B31:B32"/>
    <mergeCell ref="C14:C20"/>
    <mergeCell ref="C21:C26"/>
    <mergeCell ref="C27:C28"/>
    <mergeCell ref="C31:C32"/>
    <mergeCell ref="E4:E5"/>
    <mergeCell ref="N4:N5"/>
    <mergeCell ref="C4:D5"/>
    <mergeCell ref="F4:G5"/>
    <mergeCell ref="H4:I5"/>
    <mergeCell ref="J4:K5"/>
    <mergeCell ref="L4:M5"/>
    <mergeCell ref="A4:B10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WXW</dc:creator>
  <cp:keywords/>
  <dc:description/>
  <cp:lastModifiedBy>hp</cp:lastModifiedBy>
  <dcterms:created xsi:type="dcterms:W3CDTF">2020-05-07T09:32:27Z</dcterms:created>
  <dcterms:modified xsi:type="dcterms:W3CDTF">2020-08-14T03:26:33Z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